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suarez/DE SACC/Accounting/"/>
    </mc:Choice>
  </mc:AlternateContent>
  <xr:revisionPtr revIDLastSave="0" documentId="8_{4A6C9A67-8643-8546-8308-5AB5B9D6D2A8}" xr6:coauthVersionLast="47" xr6:coauthVersionMax="47" xr10:uidLastSave="{00000000-0000-0000-0000-000000000000}"/>
  <bookViews>
    <workbookView xWindow="760" yWindow="600" windowWidth="2804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1" i="1" s="1"/>
  <c r="C20" i="1"/>
  <c r="C19" i="1"/>
  <c r="C18" i="1"/>
  <c r="C17" i="1"/>
  <c r="C16" i="1"/>
  <c r="C15" i="1"/>
  <c r="C14" i="1"/>
  <c r="C13" i="1"/>
  <c r="C12" i="1"/>
  <c r="B9" i="1"/>
  <c r="B10" i="1" s="1"/>
  <c r="C8" i="1"/>
  <c r="C7" i="1"/>
  <c r="C10" i="1" l="1"/>
  <c r="B22" i="1"/>
  <c r="B23" i="1" s="1"/>
  <c r="C9" i="1"/>
  <c r="C23" i="1" l="1"/>
  <c r="C22" i="1"/>
</calcChain>
</file>

<file path=xl/sharedStrings.xml><?xml version="1.0" encoding="utf-8"?>
<sst xmlns="http://schemas.openxmlformats.org/spreadsheetml/2006/main" count="27" uniqueCount="27">
  <si>
    <t>USAG S &amp; R</t>
  </si>
  <si>
    <t>Profit and Loss 108 - DE</t>
  </si>
  <si>
    <t>July, 2025-June, 2026</t>
  </si>
  <si>
    <t>Income</t>
  </si>
  <si>
    <t>4075 Head Tax Income</t>
  </si>
  <si>
    <t>4110 Membership Fees</t>
  </si>
  <si>
    <t>Total for Income</t>
  </si>
  <si>
    <t>Gross Profit</t>
  </si>
  <si>
    <t>Expenses</t>
  </si>
  <si>
    <t>5010 Airfare</t>
  </si>
  <si>
    <t>5020 Hotel</t>
  </si>
  <si>
    <t>5055 Miscellaneous Travel (Mileage, Parking, Tolls, Baggage Fees)</t>
  </si>
  <si>
    <t>5070 Registration/Entry Fees</t>
  </si>
  <si>
    <t>5100 Apparel</t>
  </si>
  <si>
    <t>5250 Gifts</t>
  </si>
  <si>
    <t>5270 Medals</t>
  </si>
  <si>
    <t>5520 Phone/Web</t>
  </si>
  <si>
    <t>5600 Misc/Other/Petty Cash</t>
  </si>
  <si>
    <t>Total for Expenses</t>
  </si>
  <si>
    <t>Net Operating Income</t>
  </si>
  <si>
    <t>Net Income</t>
  </si>
  <si>
    <t/>
  </si>
  <si>
    <t>108 - Womens DE</t>
  </si>
  <si>
    <t>Total</t>
  </si>
  <si>
    <t>Accrual Basis Tuesday, July 21, 2026 12:50 PM GMT-04:00</t>
  </si>
  <si>
    <t>*Please note that the net income is gross profit - total expenses</t>
  </si>
  <si>
    <t>Account balance as of 06/30/26: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</si>
</sst>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1"/>
    <xf numFmtId="0" fontId="1" fillId="0" borderId="0"/>
    <xf numFmtId="0" fontId="1" fillId="0" borderId="2"/>
    <xf numFmtId="44" fontId="5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1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4" fontId="6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wrapText="1"/>
    </xf>
    <xf numFmtId="0" fontId="8" fillId="0" borderId="0" xfId="0" applyFont="1" applyAlignment="1">
      <alignment horizontal="right" wrapText="1"/>
    </xf>
    <xf numFmtId="44" fontId="3" fillId="0" borderId="0" xfId="4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 wrapText="1"/>
    </xf>
  </cellXfs>
  <cellStyles count="5">
    <cellStyle name="Currency" xfId="4" builtinId="4"/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C30"/>
  <sheetViews>
    <sheetView tabSelected="1" workbookViewId="0">
      <selection activeCell="B18" sqref="B18"/>
    </sheetView>
  </sheetViews>
  <sheetFormatPr baseColWidth="10" defaultColWidth="11.33203125" defaultRowHeight="16" x14ac:dyDescent="0.2"/>
  <cols>
    <col min="1" max="1" width="65.6640625" style="1" bestFit="1" customWidth="1"/>
    <col min="2" max="3" width="15.1640625" style="1" customWidth="1"/>
  </cols>
  <sheetData>
    <row r="1" spans="1:3" x14ac:dyDescent="0.2">
      <c r="A1" s="11" t="s">
        <v>0</v>
      </c>
      <c r="B1" s="12"/>
      <c r="C1" s="12"/>
    </row>
    <row r="2" spans="1:3" x14ac:dyDescent="0.2">
      <c r="A2" s="13" t="s">
        <v>1</v>
      </c>
      <c r="B2" s="12"/>
      <c r="C2" s="12"/>
    </row>
    <row r="3" spans="1:3" x14ac:dyDescent="0.2">
      <c r="A3" s="13" t="s">
        <v>2</v>
      </c>
      <c r="B3" s="12"/>
      <c r="C3" s="12"/>
    </row>
    <row r="5" spans="1:3" ht="34" x14ac:dyDescent="0.2">
      <c r="A5" s="2" t="s">
        <v>21</v>
      </c>
      <c r="B5" s="2" t="s">
        <v>22</v>
      </c>
      <c r="C5" s="2" t="s">
        <v>23</v>
      </c>
    </row>
    <row r="6" spans="1:3" ht="17" x14ac:dyDescent="0.2">
      <c r="A6" s="3" t="s">
        <v>3</v>
      </c>
      <c r="B6" s="4"/>
    </row>
    <row r="7" spans="1:3" ht="17" x14ac:dyDescent="0.2">
      <c r="A7" s="5" t="s">
        <v>4</v>
      </c>
      <c r="B7" s="6">
        <v>7545</v>
      </c>
      <c r="C7" s="6">
        <f>B7</f>
        <v>7545</v>
      </c>
    </row>
    <row r="8" spans="1:3" ht="17" x14ac:dyDescent="0.2">
      <c r="A8" s="5" t="s">
        <v>5</v>
      </c>
      <c r="B8" s="6">
        <v>2700</v>
      </c>
      <c r="C8" s="6">
        <f>B8</f>
        <v>2700</v>
      </c>
    </row>
    <row r="9" spans="1:3" ht="17" x14ac:dyDescent="0.2">
      <c r="A9" s="7" t="s">
        <v>6</v>
      </c>
      <c r="B9" s="8">
        <f>B6+B7+B8</f>
        <v>10245</v>
      </c>
      <c r="C9" s="8">
        <f>B9</f>
        <v>10245</v>
      </c>
    </row>
    <row r="10" spans="1:3" ht="17" x14ac:dyDescent="0.2">
      <c r="A10" s="7" t="s">
        <v>7</v>
      </c>
      <c r="B10" s="8">
        <f>B9-0</f>
        <v>10245</v>
      </c>
      <c r="C10" s="8">
        <f>B10</f>
        <v>10245</v>
      </c>
    </row>
    <row r="11" spans="1:3" ht="17" x14ac:dyDescent="0.2">
      <c r="A11" s="3" t="s">
        <v>8</v>
      </c>
      <c r="B11" s="4"/>
    </row>
    <row r="12" spans="1:3" ht="17" x14ac:dyDescent="0.2">
      <c r="A12" s="5" t="s">
        <v>9</v>
      </c>
      <c r="B12" s="6">
        <v>401.32</v>
      </c>
      <c r="C12" s="6">
        <f t="shared" ref="C12:C22" si="0">B12</f>
        <v>401.32</v>
      </c>
    </row>
    <row r="13" spans="1:3" ht="17" x14ac:dyDescent="0.2">
      <c r="A13" s="5" t="s">
        <v>10</v>
      </c>
      <c r="B13" s="6">
        <v>1858.19</v>
      </c>
      <c r="C13" s="6">
        <f t="shared" si="0"/>
        <v>1858.19</v>
      </c>
    </row>
    <row r="14" spans="1:3" ht="17" x14ac:dyDescent="0.2">
      <c r="A14" s="5" t="s">
        <v>11</v>
      </c>
      <c r="B14" s="6">
        <v>336.29</v>
      </c>
      <c r="C14" s="6">
        <f t="shared" si="0"/>
        <v>336.29</v>
      </c>
    </row>
    <row r="15" spans="1:3" ht="17" x14ac:dyDescent="0.2">
      <c r="A15" s="5" t="s">
        <v>12</v>
      </c>
      <c r="B15" s="6">
        <v>285</v>
      </c>
      <c r="C15" s="6">
        <f t="shared" si="0"/>
        <v>285</v>
      </c>
    </row>
    <row r="16" spans="1:3" ht="17" x14ac:dyDescent="0.2">
      <c r="A16" s="5" t="s">
        <v>13</v>
      </c>
      <c r="B16" s="6">
        <v>682.6</v>
      </c>
      <c r="C16" s="6">
        <f t="shared" si="0"/>
        <v>682.6</v>
      </c>
    </row>
    <row r="17" spans="1:3" ht="17" x14ac:dyDescent="0.2">
      <c r="A17" s="5" t="s">
        <v>14</v>
      </c>
      <c r="B17" s="6">
        <v>99.99</v>
      </c>
      <c r="C17" s="6">
        <f t="shared" si="0"/>
        <v>99.99</v>
      </c>
    </row>
    <row r="18" spans="1:3" ht="17" x14ac:dyDescent="0.2">
      <c r="A18" s="5" t="s">
        <v>15</v>
      </c>
      <c r="B18" s="6">
        <v>5305.09</v>
      </c>
      <c r="C18" s="6">
        <f t="shared" si="0"/>
        <v>5305.09</v>
      </c>
    </row>
    <row r="19" spans="1:3" ht="17" x14ac:dyDescent="0.2">
      <c r="A19" s="5" t="s">
        <v>16</v>
      </c>
      <c r="B19" s="6">
        <v>19</v>
      </c>
      <c r="C19" s="6">
        <f t="shared" si="0"/>
        <v>19</v>
      </c>
    </row>
    <row r="20" spans="1:3" ht="17" x14ac:dyDescent="0.2">
      <c r="A20" s="5" t="s">
        <v>17</v>
      </c>
      <c r="B20" s="6">
        <v>568.29</v>
      </c>
      <c r="C20" s="6">
        <f t="shared" si="0"/>
        <v>568.29</v>
      </c>
    </row>
    <row r="21" spans="1:3" ht="17" x14ac:dyDescent="0.2">
      <c r="A21" s="7" t="s">
        <v>18</v>
      </c>
      <c r="B21" s="8">
        <f>B11+B12+B13+B14+B15+B16+B17+B18+B19+B20</f>
        <v>9555.77</v>
      </c>
      <c r="C21" s="8">
        <f t="shared" si="0"/>
        <v>9555.77</v>
      </c>
    </row>
    <row r="22" spans="1:3" ht="17" x14ac:dyDescent="0.2">
      <c r="A22" s="7" t="s">
        <v>19</v>
      </c>
      <c r="B22" s="8">
        <f>B10-B21</f>
        <v>689.22999999999956</v>
      </c>
      <c r="C22" s="8">
        <f t="shared" si="0"/>
        <v>689.22999999999956</v>
      </c>
    </row>
    <row r="23" spans="1:3" ht="17" x14ac:dyDescent="0.2">
      <c r="A23" s="7" t="s">
        <v>20</v>
      </c>
      <c r="B23" s="8">
        <f>B22</f>
        <v>689.22999999999956</v>
      </c>
      <c r="C23" s="8">
        <f>B23</f>
        <v>689.22999999999956</v>
      </c>
    </row>
    <row r="25" spans="1:3" x14ac:dyDescent="0.2">
      <c r="A25" s="15" t="s">
        <v>25</v>
      </c>
      <c r="B25" s="15"/>
    </row>
    <row r="27" spans="1:3" ht="17" x14ac:dyDescent="0.2">
      <c r="A27" s="9" t="s">
        <v>26</v>
      </c>
      <c r="B27"/>
      <c r="C27" s="10">
        <v>9295.57</v>
      </c>
    </row>
    <row r="30" spans="1:3" x14ac:dyDescent="0.2">
      <c r="A30" s="14" t="s">
        <v>24</v>
      </c>
      <c r="B30" s="12"/>
      <c r="C30" s="12"/>
    </row>
  </sheetData>
  <mergeCells count="5">
    <mergeCell ref="A1:C1"/>
    <mergeCell ref="A2:C2"/>
    <mergeCell ref="A3:C3"/>
    <mergeCell ref="A30:C30"/>
    <mergeCell ref="A25:B2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laura.p.suarez@gmail.com</cp:lastModifiedBy>
  <dcterms:created xsi:type="dcterms:W3CDTF">2022-03-24T08:55:57Z</dcterms:created>
  <dcterms:modified xsi:type="dcterms:W3CDTF">2026-09-22T19:55:36Z</dcterms:modified>
  <cp:category/>
</cp:coreProperties>
</file>